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EAA!$A$1:$G$35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<sst xmlns="http://schemas.openxmlformats.org/spreadsheetml/2006/main" count="33" uniqueCount="33">
  <si>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</si>
  <si>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</si>
  <si>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</si>
  <si>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</si>
  <si>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</si>
  <si>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</si>
  <si>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</si>
  <si>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</si>
  <si>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</si>
  <si>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</si>
  <si>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</si>
  <si>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</si>
  <si>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</si>
  <si>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</si>
  <si>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</si>
  <si>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</si>
  <si>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</si>
  <si>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</si>
  <si>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</si>
  <si>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</si>
  <si>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</si>
  <si>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</si>
  <si>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</si>
  <si>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</si>
  <si>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</si>
  <si>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</si>
  <si>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DEL ACTIVO
Del 1 de Enero al AL 31 DE DICIEMBRE DEL 2019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</si>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</sst>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workbookViewId="0">
      <selection sqref="A1:G35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6515582.1600000011</v>
      </c>
      <c r="D4" s="13">
        <f>SUM(D6+D15)</f>
        <v>36706142.560000002</v>
      </c>
      <c r="E4" s="13">
        <f>SUM(E6+E15)</f>
        <v>37022732.939999998</v>
      </c>
      <c r="F4" s="13">
        <f>SUM(F6+F15)</f>
        <v>6198991.7799999993</v>
      </c>
      <c r="G4" s="13">
        <f>SUM(G6+G15)</f>
        <v>-316590.38000000059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999616.08</v>
      </c>
      <c r="D6" s="13">
        <f>SUM(D7:D13)</f>
        <v>36453129.859999999</v>
      </c>
      <c r="E6" s="13">
        <f>SUM(E7:E13)</f>
        <v>36917915.780000001</v>
      </c>
      <c r="F6" s="13">
        <f>SUM(F7:F13)</f>
        <v>534830.15999999922</v>
      </c>
      <c r="G6" s="18">
        <f>SUM(G7:G13)</f>
        <v>-464785.92000000074</v>
      </c>
    </row>
    <row r="7" spans="1:7" x14ac:dyDescent="0.2">
      <c r="A7" s="3">
        <v>1110</v>
      </c>
      <c r="B7" s="7" t="s">
        <v>9</v>
      </c>
      <c r="C7" s="18">
        <v>1477625.73</v>
      </c>
      <c r="D7" s="18">
        <v>17542436.68</v>
      </c>
      <c r="E7" s="18">
        <v>17134569.140000001</v>
      </c>
      <c r="F7" s="18">
        <f>C7+D7-E7</f>
        <v>1885493.2699999996</v>
      </c>
      <c r="G7" s="18">
        <f t="shared" ref="G7:G13" si="0">F7-C7</f>
        <v>407867.53999999957</v>
      </c>
    </row>
    <row r="8" spans="1:7" x14ac:dyDescent="0.2">
      <c r="A8" s="3">
        <v>1120</v>
      </c>
      <c r="B8" s="7" t="s">
        <v>10</v>
      </c>
      <c r="C8" s="18">
        <v>-483457.36</v>
      </c>
      <c r="D8" s="18">
        <v>18905693.18</v>
      </c>
      <c r="E8" s="18">
        <v>19778346.640000001</v>
      </c>
      <c r="F8" s="18">
        <f t="shared" ref="F8:F13" si="1">C8+D8-E8</f>
        <v>-1356110.8200000003</v>
      </c>
      <c r="G8" s="18">
        <f t="shared" si="0"/>
        <v>-872653.46000000031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5000</v>
      </c>
      <c r="E9" s="18">
        <v>5000</v>
      </c>
      <c r="F9" s="18">
        <f t="shared" si="1"/>
        <v>5447.7099999999991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5515966.080000001</v>
      </c>
      <c r="D15" s="13">
        <f>SUM(D16:D24)</f>
        <v>253012.7</v>
      </c>
      <c r="E15" s="13">
        <f>SUM(E16:E24)</f>
        <v>104817.16</v>
      </c>
      <c r="F15" s="13">
        <f>SUM(F16:F24)</f>
        <v>5664161.6200000001</v>
      </c>
      <c r="G15" s="13">
        <f>SUM(G16:G24)</f>
        <v>148195.54000000015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2835870.16</v>
      </c>
      <c r="D18" s="19">
        <v>0</v>
      </c>
      <c r="E18" s="19">
        <v>0</v>
      </c>
      <c r="F18" s="19">
        <f t="shared" si="3"/>
        <v>2835870.16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2659755.4</v>
      </c>
      <c r="D19" s="18">
        <v>253012.7</v>
      </c>
      <c r="E19" s="18">
        <v>0</v>
      </c>
      <c r="F19" s="18">
        <f t="shared" si="3"/>
        <v>2912768.1</v>
      </c>
      <c r="G19" s="18">
        <f t="shared" si="2"/>
        <v>253012.70000000019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-158362.89000000001</v>
      </c>
      <c r="D21" s="18">
        <v>0</v>
      </c>
      <c r="E21" s="18">
        <v>104817.16</v>
      </c>
      <c r="F21" s="18">
        <f t="shared" si="3"/>
        <v>-263180.05000000005</v>
      </c>
      <c r="G21" s="18">
        <f t="shared" si="2"/>
        <v>-104817.16000000003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0" spans="1:7" x14ac:dyDescent="0.2">
      <c r="B30" s="24"/>
      <c r="C30"/>
      <c r="D30"/>
      <c r="E30" s="24"/>
    </row>
    <row r="31" spans="1:7" x14ac:dyDescent="0.2">
      <c r="B31" s="25" t="s">
        <v>27</v>
      </c>
      <c r="C31"/>
      <c r="D31" s="25" t="s">
        <v>28</v>
      </c>
      <c r="E31" s="26"/>
    </row>
    <row r="32" spans="1:7" x14ac:dyDescent="0.2">
      <c r="B32" s="25" t="s">
        <v>29</v>
      </c>
      <c r="C32"/>
      <c r="D32" s="25" t="s">
        <v>30</v>
      </c>
      <c r="E32" s="26"/>
    </row>
    <row r="33" spans="2:5" x14ac:dyDescent="0.2">
      <c r="B33" s="25" t="s">
        <v>31</v>
      </c>
      <c r="C33"/>
      <c r="D33" s="25" t="s">
        <v>32</v>
      </c>
      <c r="E33" s="26"/>
    </row>
    <row r="34" spans="2:5" x14ac:dyDescent="0.2">
      <c r="B34" s="26"/>
      <c r="C34" s="26"/>
      <c r="D34" s="26"/>
      <c r="E34" s="26"/>
    </row>
  </sheetData>
  <sheetProtection formatCells="0" formatColumns="0" formatRows="0" autoFilter="0"/>
  <mergeCells count="2">
    <mergeCell ref="A1:G1"/>
    <mergeCell ref="B26:G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2020-01-24T14:43:09Z</cp:lastPrinted>
  <dcterms:created xsi:type="dcterms:W3CDTF">2014-02-09T04:04:15Z</dcterms:created>
  <dcterms:modified xsi:type="dcterms:W3CDTF">2020-01-24T14:47:54Z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